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0920" windowHeight="762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<sst xmlns="http://schemas.openxmlformats.org/spreadsheetml/2006/main" count="66" uniqueCount="57">
  <si>
    <t>název</t>
  </si>
  <si>
    <t>označení</t>
  </si>
  <si>
    <t>m2</t>
  </si>
  <si>
    <t xml:space="preserve">koupelna + WC </t>
  </si>
  <si>
    <t>zádveří</t>
  </si>
  <si>
    <t>1.02 A + B</t>
  </si>
  <si>
    <t>obývák</t>
  </si>
  <si>
    <t>1.06 A+ B</t>
  </si>
  <si>
    <t>WC vchod</t>
  </si>
  <si>
    <t>1.07 A + B</t>
  </si>
  <si>
    <t>1.08 A + B</t>
  </si>
  <si>
    <t>2-lůžkový</t>
  </si>
  <si>
    <t>pokoj 1 lůžkový</t>
  </si>
  <si>
    <t>1.09 A + B</t>
  </si>
  <si>
    <t>1.11 A + B</t>
  </si>
  <si>
    <t>technická místnost</t>
  </si>
  <si>
    <t>WC údržba</t>
  </si>
  <si>
    <t>1.13 A + B</t>
  </si>
  <si>
    <t>okna + žaluzie obyvák</t>
  </si>
  <si>
    <t>okna + žaluzie zaměstnanci</t>
  </si>
  <si>
    <t>koupelna + WC zaměstnanci</t>
  </si>
  <si>
    <t>1.10 A + B</t>
  </si>
  <si>
    <t>1.03 A + B</t>
  </si>
  <si>
    <t>1.05</t>
  </si>
  <si>
    <t>počet místností</t>
  </si>
  <si>
    <t>1.12 A + B</t>
  </si>
  <si>
    <t>dveře vč. rámu 90</t>
  </si>
  <si>
    <t>dveře vč. rámu 110</t>
  </si>
  <si>
    <t>dveře posuvné vč. rámů 110</t>
  </si>
  <si>
    <t>1.10 A, B</t>
  </si>
  <si>
    <t>WC mísy</t>
  </si>
  <si>
    <t>umyvadla</t>
  </si>
  <si>
    <t>1.13 + 1.14 A + B</t>
  </si>
  <si>
    <t>celkem m2</t>
  </si>
  <si>
    <t>počet ks</t>
  </si>
  <si>
    <t>podlahy</t>
  </si>
  <si>
    <t>okna</t>
  </si>
  <si>
    <t>prosklené dveře + žaluzie pokoje + technická místnost</t>
  </si>
  <si>
    <t>dveře</t>
  </si>
  <si>
    <t>prosklené dveře hlavní vchod, technická, vstup personál</t>
  </si>
  <si>
    <t>obklad</t>
  </si>
  <si>
    <t>koupelna klienti</t>
  </si>
  <si>
    <t>zamestnanci WC + sprcháč</t>
  </si>
  <si>
    <t>Podklad pro VZ ÚKLID - DOMKY</t>
  </si>
  <si>
    <t>světla vč. venkovních</t>
  </si>
  <si>
    <t>oboustranný úklid</t>
  </si>
  <si>
    <t>Pohledová plocha 89 m2</t>
  </si>
  <si>
    <t>Pohledová plocha 62,6 m2</t>
  </si>
  <si>
    <t>Číselník místností</t>
  </si>
  <si>
    <t>Čtyřlístek - centrum pro osoby se zdravotním postižením  Ostrava</t>
  </si>
  <si>
    <t>Celkem podlahová plocha</t>
  </si>
  <si>
    <t>360,46 m2</t>
  </si>
  <si>
    <t>Celkem pohledová plocha oken a dveří: 151,60 nm2</t>
  </si>
  <si>
    <t>Celkem obkladová plocha: 150 m2</t>
  </si>
  <si>
    <t>Příloha č. 8.9</t>
  </si>
  <si>
    <r>
      <t xml:space="preserve">Zařízení: </t>
    </r>
    <r>
      <rPr>
        <b/>
        <sz val="16"/>
        <color rgb="FF00B050"/>
        <rFont val="Calibri"/>
        <family val="2"/>
        <scheme val="minor"/>
      </rPr>
      <t>Domov na Liščině,  Na Liščině 10, 711 00 Ostrava - Hrušov</t>
    </r>
  </si>
  <si>
    <r>
      <t xml:space="preserve"> </t>
    </r>
    <r>
      <rPr>
        <b/>
        <sz val="16"/>
        <color theme="1"/>
        <rFont val="Calibri"/>
        <family val="2"/>
        <scheme val="minor"/>
      </rPr>
      <t>Pracoviště</t>
    </r>
    <r>
      <rPr>
        <sz val="16"/>
        <color theme="1"/>
        <rFont val="Calibri"/>
        <family val="2"/>
        <scheme val="minor"/>
      </rPr>
      <t xml:space="preserve">: </t>
    </r>
    <r>
      <rPr>
        <b/>
        <sz val="16"/>
        <color rgb="FF00B050"/>
        <rFont val="Calibri"/>
        <family val="2"/>
        <scheme val="minor"/>
      </rPr>
      <t>Domek Liščina, Na Liščině 704/12B, 711 00 Ostrava - Hrušov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</si>
</sst>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49" fontId="0" fillId="0" borderId="1" xfId="0" applyNumberFormat="1" applyBorder="1"/>
    <xf numFmtId="0" fontId="0" fillId="0" borderId="0" xfId="0" applyBorder="1"/>
    <xf numFmtId="0" fontId="0" fillId="0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vertical="top"/>
    </xf>
    <xf numFmtId="0" fontId="2" fillId="0" borderId="0" xfId="0" applyFont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wrapText="1"/>
    </xf>
    <xf numFmtId="49" fontId="0" fillId="0" borderId="5" xfId="0" applyNumberFormat="1" applyBorder="1"/>
    <xf numFmtId="0" fontId="0" fillId="0" borderId="0" xfId="0" applyBorder="1" applyAlignment="1">
      <alignment horizontal="center"/>
    </xf>
    <xf numFmtId="0" fontId="3" fillId="2" borderId="5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0" xfId="0" applyFont="1"/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/>
    <xf numFmtId="0" fontId="8" fillId="3" borderId="6" xfId="0" applyFont="1" applyFill="1" applyBorder="1"/>
    <xf numFmtId="0" fontId="9" fillId="3" borderId="6" xfId="0" applyFont="1" applyFill="1" applyBorder="1" applyAlignment="1">
      <alignment horizontal="center"/>
    </xf>
    <xf numFmtId="0" fontId="9" fillId="3" borderId="6" xfId="0" applyFont="1" applyFill="1" applyBorder="1"/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 topLeftCell="A1">
      <selection activeCell="L18" sqref="L18"/>
    </sheetView>
  </sheetViews>
  <sheetFormatPr defaultColWidth="9.140625" defaultRowHeight="15"/>
  <cols>
    <col min="1" max="1" width="8.8515625" style="0" customWidth="1"/>
    <col min="2" max="2" width="23.8515625" style="0" customWidth="1"/>
    <col min="3" max="3" width="15.8515625" style="0" customWidth="1"/>
    <col min="4" max="4" width="9.8515625" style="1" customWidth="1"/>
    <col min="5" max="5" width="9.140625" style="1" customWidth="1"/>
    <col min="6" max="6" width="12.57421875" style="1" customWidth="1"/>
    <col min="7" max="7" width="12.421875" style="0" customWidth="1"/>
  </cols>
  <sheetData>
    <row r="1" spans="1:7" ht="15" customHeight="1">
      <c r="A1" s="39" t="s">
        <v>54</v>
      </c>
      <c r="B1" s="39"/>
      <c r="C1" s="39"/>
      <c r="D1" s="39"/>
      <c r="E1" s="39"/>
      <c r="F1" s="40"/>
      <c r="G1" s="40"/>
    </row>
    <row r="2" spans="1:7" ht="15" customHeight="1">
      <c r="A2" s="39"/>
      <c r="B2" s="39"/>
      <c r="C2" s="39"/>
      <c r="D2" s="39"/>
      <c r="E2" s="39"/>
      <c r="F2" s="40"/>
      <c r="G2" s="40"/>
    </row>
    <row r="3" spans="1:7" ht="24" customHeight="1">
      <c r="A3" s="39" t="s">
        <v>48</v>
      </c>
      <c r="B3" s="40"/>
      <c r="C3" s="40"/>
      <c r="D3" s="40"/>
      <c r="E3" s="40"/>
      <c r="F3" s="40"/>
      <c r="G3" s="40"/>
    </row>
    <row r="4" spans="1:7" ht="24" customHeight="1">
      <c r="A4" s="12"/>
      <c r="B4" s="28" t="s">
        <v>49</v>
      </c>
      <c r="C4" s="28"/>
      <c r="D4" s="28"/>
      <c r="E4" s="28"/>
      <c r="F4" s="28"/>
      <c r="G4" s="29"/>
    </row>
    <row r="5" spans="1:7" ht="24" customHeight="1">
      <c r="A5" s="12"/>
      <c r="B5" s="28" t="s">
        <v>55</v>
      </c>
      <c r="C5" s="28"/>
      <c r="D5" s="28"/>
      <c r="E5" s="28"/>
      <c r="F5" s="28"/>
      <c r="G5" s="29"/>
    </row>
    <row r="6" spans="1:7" ht="24" customHeight="1">
      <c r="A6" s="12"/>
      <c r="B6" s="29" t="s">
        <v>56</v>
      </c>
      <c r="C6" s="29"/>
      <c r="D6" s="29"/>
      <c r="E6" s="29"/>
      <c r="F6" s="29"/>
      <c r="G6" s="29"/>
    </row>
    <row r="7" spans="1:7" ht="24" customHeight="1">
      <c r="A7" s="12"/>
      <c r="B7" s="27"/>
      <c r="C7" s="27"/>
      <c r="D7" s="27"/>
      <c r="E7" s="27"/>
      <c r="F7" s="27"/>
      <c r="G7" s="27"/>
    </row>
    <row r="8" spans="1:6" ht="15" customHeight="1">
      <c r="A8" s="12"/>
      <c r="B8" s="12"/>
      <c r="C8" s="12"/>
      <c r="D8" s="12"/>
      <c r="E8" s="12"/>
      <c r="F8" s="12"/>
    </row>
    <row r="9" spans="1:6" ht="15" customHeight="1">
      <c r="A9" s="12"/>
      <c r="B9" s="39" t="s">
        <v>43</v>
      </c>
      <c r="C9" s="39"/>
      <c r="D9" s="39"/>
      <c r="E9" s="39"/>
      <c r="F9" s="39"/>
    </row>
    <row r="10" spans="2:6" ht="15">
      <c r="B10" s="39"/>
      <c r="C10" s="39"/>
      <c r="D10" s="39"/>
      <c r="E10" s="39"/>
      <c r="F10" s="39"/>
    </row>
    <row r="12" spans="2:7" ht="29.25" customHeight="1">
      <c r="B12" s="22" t="s">
        <v>0</v>
      </c>
      <c r="C12" s="22" t="s">
        <v>1</v>
      </c>
      <c r="D12" s="23" t="s">
        <v>2</v>
      </c>
      <c r="E12" s="24" t="s">
        <v>24</v>
      </c>
      <c r="F12" s="24" t="s">
        <v>45</v>
      </c>
      <c r="G12" s="25" t="s">
        <v>33</v>
      </c>
    </row>
    <row r="13" spans="1:7" ht="15">
      <c r="A13" s="36" t="s">
        <v>35</v>
      </c>
      <c r="B13" s="2" t="s">
        <v>3</v>
      </c>
      <c r="C13" s="2" t="s">
        <v>21</v>
      </c>
      <c r="D13" s="3">
        <v>16.6</v>
      </c>
      <c r="E13" s="3">
        <v>2</v>
      </c>
      <c r="F13" s="3"/>
      <c r="G13" s="2">
        <f>(D13*E13)</f>
        <v>33.2</v>
      </c>
    </row>
    <row r="14" spans="1:7" ht="15">
      <c r="A14" s="37"/>
      <c r="B14" s="2" t="s">
        <v>8</v>
      </c>
      <c r="C14" s="2" t="s">
        <v>22</v>
      </c>
      <c r="D14" s="3">
        <v>4.5</v>
      </c>
      <c r="E14" s="3">
        <v>2</v>
      </c>
      <c r="F14" s="3"/>
      <c r="G14" s="2">
        <f aca="true" t="shared" si="0" ref="G14:G43">(D14*E14)</f>
        <v>9</v>
      </c>
    </row>
    <row r="15" spans="1:7" ht="15">
      <c r="A15" s="37"/>
      <c r="B15" s="2" t="s">
        <v>16</v>
      </c>
      <c r="C15" s="2" t="s">
        <v>25</v>
      </c>
      <c r="D15" s="3">
        <v>1.93</v>
      </c>
      <c r="E15" s="3">
        <v>2</v>
      </c>
      <c r="F15" s="3"/>
      <c r="G15" s="2">
        <f t="shared" si="0"/>
        <v>3.86</v>
      </c>
    </row>
    <row r="16" spans="1:7" ht="30">
      <c r="A16" s="38"/>
      <c r="B16" s="4" t="s">
        <v>20</v>
      </c>
      <c r="C16" s="5" t="s">
        <v>23</v>
      </c>
      <c r="D16" s="3">
        <v>3.5</v>
      </c>
      <c r="E16" s="3">
        <v>1</v>
      </c>
      <c r="F16" s="3"/>
      <c r="G16" s="2">
        <f t="shared" si="0"/>
        <v>3.5</v>
      </c>
    </row>
    <row r="17" spans="1:7" ht="15">
      <c r="A17" s="17"/>
      <c r="B17" s="18"/>
      <c r="C17" s="19"/>
      <c r="D17" s="14"/>
      <c r="E17" s="14"/>
      <c r="F17" s="14"/>
      <c r="G17" s="21">
        <f>SUM(G13:G16)</f>
        <v>49.56</v>
      </c>
    </row>
    <row r="18" spans="2:8" ht="15">
      <c r="B18" s="15"/>
      <c r="C18" s="15"/>
      <c r="D18" s="16"/>
      <c r="E18" s="16"/>
      <c r="F18" s="16"/>
      <c r="G18" s="15"/>
      <c r="H18" s="6"/>
    </row>
    <row r="19" spans="1:7" ht="15">
      <c r="A19" s="8" t="s">
        <v>35</v>
      </c>
      <c r="B19" s="2" t="s">
        <v>4</v>
      </c>
      <c r="C19" s="2" t="s">
        <v>5</v>
      </c>
      <c r="D19" s="3">
        <v>11.8</v>
      </c>
      <c r="E19" s="3">
        <v>2</v>
      </c>
      <c r="F19" s="3"/>
      <c r="G19" s="2">
        <f t="shared" si="0"/>
        <v>23.6</v>
      </c>
    </row>
    <row r="20" spans="1:7" ht="15">
      <c r="A20" s="9"/>
      <c r="B20" s="2" t="s">
        <v>6</v>
      </c>
      <c r="C20" s="2" t="s">
        <v>7</v>
      </c>
      <c r="D20" s="3">
        <v>53.6</v>
      </c>
      <c r="E20" s="3">
        <v>2</v>
      </c>
      <c r="F20" s="3"/>
      <c r="G20" s="2">
        <f t="shared" si="0"/>
        <v>107.2</v>
      </c>
    </row>
    <row r="21" spans="1:7" ht="15">
      <c r="A21" s="9"/>
      <c r="B21" s="2" t="s">
        <v>12</v>
      </c>
      <c r="C21" s="2" t="s">
        <v>9</v>
      </c>
      <c r="D21" s="3">
        <v>14.25</v>
      </c>
      <c r="E21" s="3">
        <v>2</v>
      </c>
      <c r="F21" s="3"/>
      <c r="G21" s="2">
        <f t="shared" si="0"/>
        <v>28.5</v>
      </c>
    </row>
    <row r="22" spans="1:7" ht="15">
      <c r="A22" s="9"/>
      <c r="B22" s="2" t="s">
        <v>11</v>
      </c>
      <c r="C22" s="2" t="s">
        <v>10</v>
      </c>
      <c r="D22" s="3">
        <v>20.8</v>
      </c>
      <c r="E22" s="3">
        <v>2</v>
      </c>
      <c r="F22" s="3"/>
      <c r="G22" s="2">
        <f t="shared" si="0"/>
        <v>41.6</v>
      </c>
    </row>
    <row r="23" spans="1:7" ht="15">
      <c r="A23" s="9"/>
      <c r="B23" s="2" t="s">
        <v>11</v>
      </c>
      <c r="C23" s="2" t="s">
        <v>13</v>
      </c>
      <c r="D23" s="3">
        <v>23.9</v>
      </c>
      <c r="E23" s="3">
        <v>2</v>
      </c>
      <c r="F23" s="3"/>
      <c r="G23" s="2">
        <f t="shared" si="0"/>
        <v>47.8</v>
      </c>
    </row>
    <row r="24" spans="1:7" ht="15">
      <c r="A24" s="9"/>
      <c r="B24" s="2" t="s">
        <v>12</v>
      </c>
      <c r="C24" s="2" t="s">
        <v>14</v>
      </c>
      <c r="D24" s="3">
        <v>14.1</v>
      </c>
      <c r="E24" s="3">
        <v>2</v>
      </c>
      <c r="F24" s="3"/>
      <c r="G24" s="2">
        <f t="shared" si="0"/>
        <v>28.2</v>
      </c>
    </row>
    <row r="25" spans="1:7" ht="15">
      <c r="A25" s="10"/>
      <c r="B25" s="2" t="s">
        <v>15</v>
      </c>
      <c r="C25" s="2" t="s">
        <v>32</v>
      </c>
      <c r="D25" s="3">
        <v>17</v>
      </c>
      <c r="E25" s="3">
        <v>2</v>
      </c>
      <c r="F25" s="3"/>
      <c r="G25" s="2">
        <f t="shared" si="0"/>
        <v>34</v>
      </c>
    </row>
    <row r="26" spans="1:7" ht="15">
      <c r="A26" s="6"/>
      <c r="B26" s="13"/>
      <c r="C26" s="13"/>
      <c r="D26" s="14"/>
      <c r="E26" s="14"/>
      <c r="F26" s="14"/>
      <c r="G26" s="21">
        <f>SUM(G19:G25)</f>
        <v>310.9</v>
      </c>
    </row>
    <row r="27" spans="2:8" ht="15">
      <c r="B27" s="15"/>
      <c r="C27" s="15"/>
      <c r="D27" s="16"/>
      <c r="E27" s="16"/>
      <c r="F27" s="16"/>
      <c r="G27" s="15"/>
      <c r="H27" s="6"/>
    </row>
    <row r="28" spans="1:7" ht="45">
      <c r="A28" s="11" t="s">
        <v>36</v>
      </c>
      <c r="B28" s="4" t="s">
        <v>37</v>
      </c>
      <c r="C28" s="2"/>
      <c r="D28" s="3">
        <v>2.8</v>
      </c>
      <c r="E28" s="3">
        <v>22</v>
      </c>
      <c r="F28" s="3">
        <v>2</v>
      </c>
      <c r="G28" s="2">
        <f>(D28*F28*E28)</f>
        <v>123.19999999999999</v>
      </c>
    </row>
    <row r="29" spans="1:7" ht="15">
      <c r="A29" s="9"/>
      <c r="B29" s="2" t="s">
        <v>18</v>
      </c>
      <c r="C29" s="2"/>
      <c r="D29" s="3">
        <v>12.9</v>
      </c>
      <c r="E29" s="3">
        <v>2</v>
      </c>
      <c r="F29" s="3">
        <v>2</v>
      </c>
      <c r="G29" s="2">
        <f>(D29*F29*E29)</f>
        <v>51.6</v>
      </c>
    </row>
    <row r="30" spans="1:7" ht="30">
      <c r="A30" s="10"/>
      <c r="B30" s="4" t="s">
        <v>19</v>
      </c>
      <c r="C30" s="2"/>
      <c r="D30" s="3">
        <v>1.6</v>
      </c>
      <c r="E30" s="3">
        <v>1</v>
      </c>
      <c r="F30" s="3">
        <v>2</v>
      </c>
      <c r="G30" s="2">
        <f>(D30*F30*E30)</f>
        <v>3.2</v>
      </c>
    </row>
    <row r="31" spans="1:9" ht="15">
      <c r="A31" s="6"/>
      <c r="B31" s="18"/>
      <c r="C31" s="13"/>
      <c r="D31" s="14"/>
      <c r="E31" s="14"/>
      <c r="F31" s="14"/>
      <c r="G31" s="21">
        <f>SUM(G28:G30)</f>
        <v>177.99999999999997</v>
      </c>
      <c r="H31" s="26" t="s">
        <v>46</v>
      </c>
      <c r="I31" s="26"/>
    </row>
    <row r="32" spans="2:8" ht="15">
      <c r="B32" s="15"/>
      <c r="C32" s="15"/>
      <c r="D32" s="16"/>
      <c r="E32" s="16"/>
      <c r="F32" s="16"/>
      <c r="G32" s="15"/>
      <c r="H32" s="6"/>
    </row>
    <row r="33" spans="1:7" ht="45">
      <c r="A33" s="11" t="s">
        <v>38</v>
      </c>
      <c r="B33" s="4" t="s">
        <v>39</v>
      </c>
      <c r="C33" s="2"/>
      <c r="D33" s="3">
        <v>2.8</v>
      </c>
      <c r="E33" s="3">
        <v>5</v>
      </c>
      <c r="F33" s="3">
        <v>2</v>
      </c>
      <c r="G33" s="2">
        <f>(D33*F33*E33)</f>
        <v>28</v>
      </c>
    </row>
    <row r="34" spans="1:7" ht="30">
      <c r="A34" s="9"/>
      <c r="B34" s="4" t="s">
        <v>28</v>
      </c>
      <c r="C34" s="2"/>
      <c r="D34" s="3">
        <v>2.2</v>
      </c>
      <c r="E34" s="3">
        <v>12</v>
      </c>
      <c r="F34" s="3">
        <v>2</v>
      </c>
      <c r="G34" s="2">
        <f aca="true" t="shared" si="1" ref="G34:G36">(D34*F34*E34)</f>
        <v>52.800000000000004</v>
      </c>
    </row>
    <row r="35" spans="1:7" ht="15">
      <c r="A35" s="9"/>
      <c r="B35" s="2" t="s">
        <v>27</v>
      </c>
      <c r="C35" s="2"/>
      <c r="D35" s="3">
        <v>2.2</v>
      </c>
      <c r="E35" s="3">
        <v>6</v>
      </c>
      <c r="F35" s="3">
        <v>2</v>
      </c>
      <c r="G35" s="2">
        <f t="shared" si="1"/>
        <v>26.400000000000002</v>
      </c>
    </row>
    <row r="36" spans="1:7" ht="15">
      <c r="A36" s="10"/>
      <c r="B36" s="4" t="s">
        <v>26</v>
      </c>
      <c r="C36" s="2"/>
      <c r="D36" s="3">
        <v>1.8</v>
      </c>
      <c r="E36" s="3">
        <v>5</v>
      </c>
      <c r="F36" s="3">
        <v>2</v>
      </c>
      <c r="G36" s="2">
        <f t="shared" si="1"/>
        <v>18</v>
      </c>
    </row>
    <row r="37" spans="1:8" ht="15">
      <c r="A37" s="6"/>
      <c r="B37" s="18"/>
      <c r="C37" s="13"/>
      <c r="D37" s="14"/>
      <c r="E37" s="14"/>
      <c r="F37" s="14"/>
      <c r="G37" s="21">
        <f>SUM(G33:G36)</f>
        <v>125.20000000000002</v>
      </c>
      <c r="H37" s="26" t="s">
        <v>47</v>
      </c>
    </row>
    <row r="38" spans="2:9" ht="15">
      <c r="B38" s="15"/>
      <c r="C38" s="15"/>
      <c r="D38" s="16"/>
      <c r="E38" s="16"/>
      <c r="F38" s="16"/>
      <c r="G38" s="15"/>
      <c r="H38" s="6"/>
      <c r="I38" s="6"/>
    </row>
    <row r="39" spans="1:7" ht="15">
      <c r="A39" s="8" t="s">
        <v>40</v>
      </c>
      <c r="B39" s="2" t="s">
        <v>41</v>
      </c>
      <c r="C39" s="2" t="s">
        <v>29</v>
      </c>
      <c r="D39" s="3">
        <v>30</v>
      </c>
      <c r="E39" s="3">
        <v>2</v>
      </c>
      <c r="F39" s="3"/>
      <c r="G39" s="2">
        <f t="shared" si="0"/>
        <v>60</v>
      </c>
    </row>
    <row r="40" spans="1:7" ht="15">
      <c r="A40" s="9"/>
      <c r="B40" s="2" t="s">
        <v>42</v>
      </c>
      <c r="C40" s="5" t="s">
        <v>23</v>
      </c>
      <c r="D40" s="3">
        <v>13</v>
      </c>
      <c r="E40" s="3">
        <v>1</v>
      </c>
      <c r="F40" s="3"/>
      <c r="G40" s="2">
        <f t="shared" si="0"/>
        <v>13</v>
      </c>
    </row>
    <row r="41" spans="1:7" ht="15">
      <c r="A41" s="9"/>
      <c r="B41" s="2" t="s">
        <v>8</v>
      </c>
      <c r="C41" s="2" t="s">
        <v>22</v>
      </c>
      <c r="D41" s="3">
        <v>14.5</v>
      </c>
      <c r="E41" s="3">
        <v>2</v>
      </c>
      <c r="F41" s="3"/>
      <c r="G41" s="2">
        <f t="shared" si="0"/>
        <v>29</v>
      </c>
    </row>
    <row r="42" spans="1:7" ht="15">
      <c r="A42" s="9"/>
      <c r="B42" s="2" t="s">
        <v>16</v>
      </c>
      <c r="C42" s="2" t="s">
        <v>25</v>
      </c>
      <c r="D42" s="3">
        <v>8</v>
      </c>
      <c r="E42" s="3">
        <v>2</v>
      </c>
      <c r="F42" s="3"/>
      <c r="G42" s="2">
        <f t="shared" si="0"/>
        <v>16</v>
      </c>
    </row>
    <row r="43" spans="1:7" ht="15">
      <c r="A43" s="10"/>
      <c r="B43" s="2" t="s">
        <v>15</v>
      </c>
      <c r="C43" s="2" t="s">
        <v>17</v>
      </c>
      <c r="D43" s="3">
        <v>16</v>
      </c>
      <c r="E43" s="3">
        <v>2</v>
      </c>
      <c r="F43" s="3"/>
      <c r="G43" s="2">
        <f t="shared" si="0"/>
        <v>32</v>
      </c>
    </row>
    <row r="44" spans="1:7" ht="15">
      <c r="A44" s="6"/>
      <c r="B44" s="13"/>
      <c r="C44" s="13"/>
      <c r="D44" s="14"/>
      <c r="E44" s="14"/>
      <c r="F44" s="14"/>
      <c r="G44" s="21">
        <f>SUM(G39:G43)</f>
        <v>150</v>
      </c>
    </row>
    <row r="45" spans="2:8" ht="15">
      <c r="B45" s="6"/>
      <c r="C45" s="6"/>
      <c r="D45" s="20"/>
      <c r="E45" s="20"/>
      <c r="F45" s="20"/>
      <c r="G45" s="6"/>
      <c r="H45" s="6"/>
    </row>
    <row r="46" spans="2:8" ht="15">
      <c r="B46" s="15"/>
      <c r="C46" s="15"/>
      <c r="D46" s="16"/>
      <c r="E46" s="16" t="s">
        <v>34</v>
      </c>
      <c r="F46" s="16"/>
      <c r="G46" s="15"/>
      <c r="H46" s="6"/>
    </row>
    <row r="47" spans="2:7" ht="15">
      <c r="B47" s="7" t="s">
        <v>31</v>
      </c>
      <c r="C47" s="2"/>
      <c r="D47" s="3"/>
      <c r="E47" s="3">
        <v>7</v>
      </c>
      <c r="F47" s="3"/>
      <c r="G47" s="2"/>
    </row>
    <row r="48" spans="2:7" ht="15">
      <c r="B48" s="7" t="s">
        <v>30</v>
      </c>
      <c r="C48" s="2"/>
      <c r="D48" s="3"/>
      <c r="E48" s="3">
        <v>9</v>
      </c>
      <c r="F48" s="3"/>
      <c r="G48" s="2"/>
    </row>
    <row r="49" spans="2:7" ht="15">
      <c r="B49" s="2" t="s">
        <v>44</v>
      </c>
      <c r="C49" s="2"/>
      <c r="D49" s="3"/>
      <c r="E49" s="3">
        <v>47</v>
      </c>
      <c r="F49" s="3"/>
      <c r="G49" s="2"/>
    </row>
    <row r="52" spans="2:7" ht="15">
      <c r="B52" s="30" t="s">
        <v>50</v>
      </c>
      <c r="C52" s="30" t="s">
        <v>51</v>
      </c>
      <c r="D52" s="31"/>
      <c r="E52" s="31"/>
      <c r="F52" s="31"/>
      <c r="G52" s="32"/>
    </row>
    <row r="53" spans="2:7" ht="15">
      <c r="B53" s="30" t="s">
        <v>52</v>
      </c>
      <c r="C53" s="30"/>
      <c r="D53" s="31"/>
      <c r="E53" s="31"/>
      <c r="F53" s="31"/>
      <c r="G53" s="32"/>
    </row>
    <row r="54" spans="2:7" ht="15">
      <c r="B54" s="33" t="s">
        <v>53</v>
      </c>
      <c r="C54" s="33"/>
      <c r="D54" s="34"/>
      <c r="E54" s="34"/>
      <c r="F54" s="34"/>
      <c r="G54" s="35"/>
    </row>
  </sheetData>
  <mergeCells count="4">
    <mergeCell ref="A13:A16"/>
    <mergeCell ref="B9:F10"/>
    <mergeCell ref="A1:G2"/>
    <mergeCell ref="A3:G3"/>
  </mergeCells>
  <printOptions/>
  <pageMargins left="0.7086614173228347" right="0.11811023622047245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Míčková Jitka</dc:creator>
  <cp:keywords/>
  <dc:description/>
  <cp:lastModifiedBy>Kupcová Gabriela</cp:lastModifiedBy>
  <cp:lastPrinted>2020-05-05T10:50:47Z</cp:lastPrinted>
  <dcterms:created xsi:type="dcterms:W3CDTF">2020-05-04T11:03:35Z</dcterms:created>
  <dcterms:modified xsi:type="dcterms:W3CDTF">2020-06-08T06:53:40Z</dcterms:modified>
  <cp:category/>
  <cp:version/>
  <cp:contentType/>
  <cp:contentStatus/>
</cp:coreProperties>
</file>